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ostgrado\Downloads\"/>
    </mc:Choice>
  </mc:AlternateContent>
  <bookViews>
    <workbookView xWindow="-120" yWindow="-120" windowWidth="20730" windowHeight="11040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" i="1" l="1"/>
  <c r="L6" i="1"/>
  <c r="L7" i="1"/>
  <c r="L8" i="1"/>
  <c r="L9" i="1"/>
  <c r="L5" i="1"/>
  <c r="D14" i="1"/>
  <c r="M6" i="1"/>
  <c r="M7" i="1"/>
  <c r="M8" i="1"/>
  <c r="M9" i="1"/>
  <c r="M5" i="1"/>
  <c r="M10" i="1" s="1"/>
  <c r="K6" i="1"/>
  <c r="K7" i="1"/>
  <c r="K8" i="1"/>
  <c r="K9" i="1"/>
  <c r="K5" i="1"/>
  <c r="K10" i="1" s="1"/>
</calcChain>
</file>

<file path=xl/sharedStrings.xml><?xml version="1.0" encoding="utf-8"?>
<sst xmlns="http://schemas.openxmlformats.org/spreadsheetml/2006/main" count="25" uniqueCount="25">
  <si>
    <t>E1</t>
  </si>
  <si>
    <t>E2</t>
  </si>
  <si>
    <t>E3</t>
  </si>
  <si>
    <t>E4</t>
  </si>
  <si>
    <t>E5</t>
  </si>
  <si>
    <t>E6</t>
  </si>
  <si>
    <t>E7</t>
  </si>
  <si>
    <t>E8</t>
  </si>
  <si>
    <t xml:space="preserve">Problemas </t>
  </si>
  <si>
    <t>Insuficiente gestión del proceso Acción Comunitaria en Salud</t>
  </si>
  <si>
    <t>Aij</t>
  </si>
  <si>
    <t>Expertos</t>
  </si>
  <si>
    <t>Δ</t>
  </si>
  <si>
    <r>
      <rPr>
        <b/>
        <sz val="12"/>
        <color theme="1"/>
        <rFont val="Calibri"/>
        <family val="2"/>
      </rPr>
      <t>Δ</t>
    </r>
    <r>
      <rPr>
        <b/>
        <sz val="12"/>
        <color theme="1"/>
        <rFont val="Times New Roman"/>
        <family val="1"/>
      </rPr>
      <t>2</t>
    </r>
  </si>
  <si>
    <t>Prioridad</t>
  </si>
  <si>
    <t xml:space="preserve">Parámetros </t>
  </si>
  <si>
    <t>Limitado financiamiento para las acciones comunitarias de salud</t>
  </si>
  <si>
    <t>Deficiente participacion de la comunidad en las acciones de salud acometidas en la localidad</t>
  </si>
  <si>
    <t>Las estrategias de comunicación relacionadas con el desarrollo local son insuficiente</t>
  </si>
  <si>
    <t xml:space="preserve">Deficiente asignación de recursos destinados a las acciones comunitarias de Salud </t>
  </si>
  <si>
    <t>T</t>
  </si>
  <si>
    <t>W</t>
  </si>
  <si>
    <t>&gt;</t>
  </si>
  <si>
    <t xml:space="preserve">Estudio válido </t>
  </si>
  <si>
    <t>Coeficiente de concordancia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</si>
</sst>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theme="1"/>
      <name val="Calibri"/>
      <family val="2"/>
    </font>
    <font>
      <b/>
      <sz val="12"/>
      <color theme="1"/>
      <name val="Times New Roman"/>
      <family val="2"/>
    </font>
    <font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4" fillId="0" borderId="0" xfId="0" applyFont="1"/>
    <xf numFmtId="0" fontId="5" fillId="0" borderId="0" xfId="0" applyFont="1" applyAlignment="1">
      <alignment horizontal="center"/>
    </xf>
    <xf numFmtId="0" fontId="2" fillId="2" borderId="12" xfId="0" applyFont="1" applyFill="1" applyBorder="1" applyAlignment="1">
      <alignment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0" fillId="0" borderId="0" xfId="0" applyAlignment="1"/>
    <xf numFmtId="0" fontId="2" fillId="0" borderId="7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5" fillId="2" borderId="24" xfId="0" applyFont="1" applyFill="1" applyBorder="1" applyAlignment="1">
      <alignment horizontal="center"/>
    </xf>
    <xf numFmtId="0" fontId="5" fillId="2" borderId="15" xfId="0" applyFont="1" applyFill="1" applyBorder="1" applyAlignment="1">
      <alignment horizontal="center"/>
    </xf>
    <xf numFmtId="0" fontId="5" fillId="2" borderId="17" xfId="0" applyFont="1" applyFill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5" fillId="0" borderId="25" xfId="0" applyFont="1" applyBorder="1" applyAlignment="1">
      <alignment horizontal="center"/>
    </xf>
    <xf numFmtId="0" fontId="2" fillId="2" borderId="26" xfId="0" applyFont="1" applyFill="1" applyBorder="1" applyAlignment="1">
      <alignment horizontal="center"/>
    </xf>
    <xf numFmtId="0" fontId="2" fillId="0" borderId="27" xfId="0" applyFont="1" applyBorder="1"/>
    <xf numFmtId="0" fontId="2" fillId="0" borderId="28" xfId="0" applyFont="1" applyBorder="1" applyAlignment="1">
      <alignment horizontal="center"/>
    </xf>
    <xf numFmtId="0" fontId="2" fillId="2" borderId="11" xfId="0" applyFont="1" applyFill="1" applyBorder="1" applyAlignment="1">
      <alignment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/>
    <xf numFmtId="0" fontId="2" fillId="2" borderId="30" xfId="0" applyFont="1" applyFill="1" applyBorder="1" applyAlignment="1"/>
    <xf numFmtId="0" fontId="2" fillId="2" borderId="31" xfId="0" applyFont="1" applyFill="1" applyBorder="1" applyAlignment="1"/>
    <xf numFmtId="0" fontId="2" fillId="2" borderId="13" xfId="0" applyFont="1" applyFill="1" applyBorder="1" applyAlignment="1">
      <alignment wrapText="1"/>
    </xf>
    <xf numFmtId="0" fontId="2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27" xfId="0" applyFont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4" fillId="5" borderId="1" xfId="0" applyFont="1" applyFill="1" applyBorder="1" applyAlignment="1">
      <alignment horizontal="center" wrapText="1"/>
    </xf>
    <xf numFmtId="0" fontId="5" fillId="0" borderId="0" xfId="0" applyFont="1" applyAlignment="1">
      <alignment horizontal="left"/>
    </xf>
    <xf numFmtId="0" fontId="5" fillId="2" borderId="14" xfId="0" applyFont="1" applyFill="1" applyBorder="1" applyAlignment="1">
      <alignment horizontal="center"/>
    </xf>
    <xf numFmtId="0" fontId="5" fillId="2" borderId="15" xfId="0" applyFont="1" applyFill="1" applyBorder="1" applyAlignment="1">
      <alignment horizontal="center"/>
    </xf>
    <xf numFmtId="0" fontId="5" fillId="2" borderId="17" xfId="0" applyFont="1" applyFill="1" applyBorder="1" applyAlignment="1">
      <alignment horizontal="center"/>
    </xf>
    <xf numFmtId="0" fontId="5" fillId="2" borderId="11" xfId="0" applyFont="1" applyFill="1" applyBorder="1" applyAlignment="1">
      <alignment horizontal="center"/>
    </xf>
    <xf numFmtId="0" fontId="5" fillId="2" borderId="23" xfId="0" applyFont="1" applyFill="1" applyBorder="1" applyAlignment="1">
      <alignment horizontal="center"/>
    </xf>
    <xf numFmtId="0" fontId="5" fillId="2" borderId="19" xfId="0" applyFont="1" applyFill="1" applyBorder="1" applyAlignment="1">
      <alignment horizontal="center"/>
    </xf>
    <xf numFmtId="0" fontId="5" fillId="2" borderId="20" xfId="0" applyFont="1" applyFill="1" applyBorder="1" applyAlignment="1">
      <alignment horizontal="center"/>
    </xf>
    <xf numFmtId="0" fontId="5" fillId="2" borderId="21" xfId="0" applyFont="1" applyFill="1" applyBorder="1" applyAlignment="1">
      <alignment horizontal="center"/>
    </xf>
    <xf numFmtId="0" fontId="0" fillId="0" borderId="2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1895475</xdr:colOff>
      <xdr:row>14</xdr:row>
      <xdr:rowOff>133350</xdr:rowOff>
    </xdr:from>
    <xdr:to>
      <xdr:col>1</xdr:col>
      <xdr:colOff>3362325</xdr:colOff>
      <xdr:row>14</xdr:row>
      <xdr:rowOff>323850</xdr:rowOff>
    </xdr:to>
    <xdr:sp macro="" textlink="">
      <xdr:nvSpPr>
        <xdr:cNvPr id="2" name="Flecha: a la derecha 1">
          <a:extLst>
            <a:ext uri="{FF2B5EF4-FFF2-40B4-BE49-F238E27FC236}">
              <a16:creationId xmlns:a16="http://schemas.microsoft.com/office/drawing/2014/main" id="{EDB8E13A-9516-1170-2D76-C9F5BD0C3B8E}"/>
            </a:ext>
          </a:extLst>
        </xdr:cNvPr>
        <xdr:cNvSpPr/>
      </xdr:nvSpPr>
      <xdr:spPr>
        <a:xfrm>
          <a:off x="2657475" y="3829050"/>
          <a:ext cx="1466850" cy="190500"/>
        </a:xfrm>
        <a:prstGeom prst="rightArrow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5"/>
  <sheetViews>
    <sheetView tabSelected="1" workbookViewId="0">
      <selection activeCell="C19" sqref="C19"/>
    </sheetView>
  </sheetViews>
  <sheetFormatPr baseColWidth="10" defaultRowHeight="15" x14ac:dyDescent="0.25"/>
  <cols>
    <col min="2" max="2" width="51.7109375" customWidth="1"/>
    <col min="3" max="3" width="6.42578125" customWidth="1"/>
    <col min="4" max="4" width="5.85546875" customWidth="1"/>
    <col min="5" max="5" width="7" customWidth="1"/>
    <col min="6" max="6" width="6.5703125" customWidth="1"/>
    <col min="7" max="7" width="8.28515625" customWidth="1"/>
    <col min="8" max="8" width="7" customWidth="1"/>
    <col min="9" max="9" width="7.85546875" customWidth="1"/>
    <col min="10" max="10" width="7.140625" customWidth="1"/>
    <col min="11" max="11" width="8.7109375" customWidth="1"/>
  </cols>
  <sheetData>
    <row r="1" spans="1:15" x14ac:dyDescent="0.25">
      <c r="A1" s="10"/>
    </row>
    <row r="2" spans="1:15" ht="15.75" thickBot="1" x14ac:dyDescent="0.3">
      <c r="A2" s="10"/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</row>
    <row r="3" spans="1:15" ht="16.5" thickBot="1" x14ac:dyDescent="0.3">
      <c r="A3" s="10"/>
      <c r="B3" s="48" t="s">
        <v>8</v>
      </c>
      <c r="C3" s="45" t="s">
        <v>11</v>
      </c>
      <c r="D3" s="46"/>
      <c r="E3" s="46"/>
      <c r="F3" s="46"/>
      <c r="G3" s="46"/>
      <c r="H3" s="46"/>
      <c r="I3" s="46"/>
      <c r="J3" s="47"/>
      <c r="K3" s="50" t="s">
        <v>15</v>
      </c>
      <c r="L3" s="51"/>
      <c r="M3" s="51"/>
      <c r="N3" s="52"/>
    </row>
    <row r="4" spans="1:15" s="4" customFormat="1" ht="16.5" thickBot="1" x14ac:dyDescent="0.3">
      <c r="A4" s="10"/>
      <c r="B4" s="49"/>
      <c r="C4" s="13" t="s">
        <v>0</v>
      </c>
      <c r="D4" s="14" t="s">
        <v>1</v>
      </c>
      <c r="E4" s="14" t="s">
        <v>2</v>
      </c>
      <c r="F4" s="14" t="s">
        <v>3</v>
      </c>
      <c r="G4" s="14" t="s">
        <v>4</v>
      </c>
      <c r="H4" s="14" t="s">
        <v>5</v>
      </c>
      <c r="I4" s="14" t="s">
        <v>6</v>
      </c>
      <c r="J4" s="15" t="s">
        <v>7</v>
      </c>
      <c r="K4" s="13" t="s">
        <v>10</v>
      </c>
      <c r="L4" s="16" t="s">
        <v>12</v>
      </c>
      <c r="M4" s="17" t="s">
        <v>13</v>
      </c>
      <c r="N4" s="18" t="s">
        <v>14</v>
      </c>
    </row>
    <row r="5" spans="1:15" ht="30" x14ac:dyDescent="0.25">
      <c r="A5" s="10"/>
      <c r="B5" s="22" t="s">
        <v>17</v>
      </c>
      <c r="C5" s="23">
        <v>5</v>
      </c>
      <c r="D5" s="24">
        <v>5</v>
      </c>
      <c r="E5" s="24">
        <v>4</v>
      </c>
      <c r="F5" s="24">
        <v>5</v>
      </c>
      <c r="G5" s="24">
        <v>5</v>
      </c>
      <c r="H5" s="24">
        <v>4</v>
      </c>
      <c r="I5" s="24">
        <v>5</v>
      </c>
      <c r="J5" s="25">
        <v>4</v>
      </c>
      <c r="K5" s="26">
        <f>SUM(C5:J5)</f>
        <v>37</v>
      </c>
      <c r="L5" s="36">
        <f>K5-24</f>
        <v>13</v>
      </c>
      <c r="M5" s="36">
        <f>L5^2</f>
        <v>169</v>
      </c>
      <c r="N5" s="27">
        <v>5</v>
      </c>
    </row>
    <row r="6" spans="1:15" ht="30" x14ac:dyDescent="0.25">
      <c r="A6" s="10"/>
      <c r="B6" s="5" t="s">
        <v>19</v>
      </c>
      <c r="C6" s="6">
        <v>3</v>
      </c>
      <c r="D6" s="2">
        <v>3</v>
      </c>
      <c r="E6" s="2">
        <v>2</v>
      </c>
      <c r="F6" s="2">
        <v>4</v>
      </c>
      <c r="G6" s="2">
        <v>4</v>
      </c>
      <c r="H6" s="2">
        <v>3</v>
      </c>
      <c r="I6" s="2">
        <v>4</v>
      </c>
      <c r="J6" s="7">
        <v>2</v>
      </c>
      <c r="K6" s="8">
        <f t="shared" ref="K6:K9" si="0">SUM(C6:J6)</f>
        <v>25</v>
      </c>
      <c r="L6" s="35">
        <f t="shared" ref="L6:L9" si="1">K6-24</f>
        <v>1</v>
      </c>
      <c r="M6" s="35">
        <f t="shared" ref="M6:M9" si="2">L6^2</f>
        <v>1</v>
      </c>
      <c r="N6" s="11">
        <v>3</v>
      </c>
    </row>
    <row r="7" spans="1:15" ht="30" x14ac:dyDescent="0.25">
      <c r="A7" s="10"/>
      <c r="B7" s="5" t="s">
        <v>9</v>
      </c>
      <c r="C7" s="6">
        <v>1</v>
      </c>
      <c r="D7" s="2">
        <v>1</v>
      </c>
      <c r="E7" s="2">
        <v>3</v>
      </c>
      <c r="F7" s="2">
        <v>2</v>
      </c>
      <c r="G7" s="2">
        <v>1</v>
      </c>
      <c r="H7" s="2">
        <v>1</v>
      </c>
      <c r="I7" s="2">
        <v>1</v>
      </c>
      <c r="J7" s="7">
        <v>1</v>
      </c>
      <c r="K7" s="8">
        <f t="shared" si="0"/>
        <v>11</v>
      </c>
      <c r="L7" s="35">
        <f t="shared" si="1"/>
        <v>-13</v>
      </c>
      <c r="M7" s="35">
        <f t="shared" si="2"/>
        <v>169</v>
      </c>
      <c r="N7" s="11">
        <v>1</v>
      </c>
    </row>
    <row r="8" spans="1:15" ht="30" x14ac:dyDescent="0.25">
      <c r="A8" s="10"/>
      <c r="B8" s="5" t="s">
        <v>18</v>
      </c>
      <c r="C8" s="6">
        <v>4</v>
      </c>
      <c r="D8" s="2">
        <v>4</v>
      </c>
      <c r="E8" s="2">
        <v>5</v>
      </c>
      <c r="F8" s="2">
        <v>3</v>
      </c>
      <c r="G8" s="2">
        <v>3</v>
      </c>
      <c r="H8" s="2">
        <v>5</v>
      </c>
      <c r="I8" s="2">
        <v>3</v>
      </c>
      <c r="J8" s="7">
        <v>5</v>
      </c>
      <c r="K8" s="8">
        <f t="shared" si="0"/>
        <v>32</v>
      </c>
      <c r="L8" s="35">
        <f t="shared" si="1"/>
        <v>8</v>
      </c>
      <c r="M8" s="35">
        <f t="shared" si="2"/>
        <v>64</v>
      </c>
      <c r="N8" s="11">
        <v>4</v>
      </c>
    </row>
    <row r="9" spans="1:15" ht="30.75" thickBot="1" x14ac:dyDescent="0.3">
      <c r="A9" s="10"/>
      <c r="B9" s="34" t="s">
        <v>16</v>
      </c>
      <c r="C9" s="28">
        <v>2</v>
      </c>
      <c r="D9" s="29">
        <v>2</v>
      </c>
      <c r="E9" s="29">
        <v>1</v>
      </c>
      <c r="F9" s="29">
        <v>1</v>
      </c>
      <c r="G9" s="29">
        <v>2</v>
      </c>
      <c r="H9" s="29">
        <v>2</v>
      </c>
      <c r="I9" s="29">
        <v>2</v>
      </c>
      <c r="J9" s="30">
        <v>3</v>
      </c>
      <c r="K9" s="9">
        <f t="shared" si="0"/>
        <v>15</v>
      </c>
      <c r="L9" s="37">
        <f t="shared" si="1"/>
        <v>-9</v>
      </c>
      <c r="M9" s="37">
        <f t="shared" si="2"/>
        <v>81</v>
      </c>
      <c r="N9" s="12">
        <v>2</v>
      </c>
    </row>
    <row r="10" spans="1:15" ht="15.75" thickBot="1" x14ac:dyDescent="0.3">
      <c r="A10" s="10"/>
      <c r="B10" s="31"/>
      <c r="C10" s="32"/>
      <c r="D10" s="32"/>
      <c r="E10" s="32"/>
      <c r="F10" s="32"/>
      <c r="G10" s="32"/>
      <c r="H10" s="32"/>
      <c r="I10" s="32"/>
      <c r="J10" s="33"/>
      <c r="K10" s="19">
        <f>SUM(K5:K9)</f>
        <v>120</v>
      </c>
      <c r="L10" s="20"/>
      <c r="M10" s="38">
        <f>SUM(M5:M9)</f>
        <v>484</v>
      </c>
      <c r="N10" s="21"/>
    </row>
    <row r="11" spans="1:15" x14ac:dyDescent="0.25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</row>
    <row r="12" spans="1:15" x14ac:dyDescent="0.25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</row>
    <row r="14" spans="1:15" ht="15.75" x14ac:dyDescent="0.25">
      <c r="C14" s="39" t="s">
        <v>20</v>
      </c>
      <c r="D14" s="40">
        <f>K10/5</f>
        <v>24</v>
      </c>
      <c r="E14" s="1"/>
      <c r="F14" s="1"/>
      <c r="G14" s="1"/>
    </row>
    <row r="15" spans="1:15" ht="31.5" x14ac:dyDescent="0.25">
      <c r="B15" s="44" t="s">
        <v>24</v>
      </c>
      <c r="C15" s="41" t="s">
        <v>21</v>
      </c>
      <c r="D15" s="40">
        <f>(12*484)/(8^2*(5^3-5))</f>
        <v>0.75624999999999998</v>
      </c>
      <c r="E15" s="42" t="s">
        <v>22</v>
      </c>
      <c r="F15" s="40">
        <v>0.5</v>
      </c>
      <c r="G15" s="43" t="s">
        <v>23</v>
      </c>
      <c r="H15" s="3"/>
    </row>
  </sheetData>
  <mergeCells count="4">
    <mergeCell ref="C3:J3"/>
    <mergeCell ref="B3:B4"/>
    <mergeCell ref="K3:N3"/>
    <mergeCell ref="B2:N2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Root</dc:creator>
  <cp:lastModifiedBy>RCMM</cp:lastModifiedBy>
  <dcterms:created xsi:type="dcterms:W3CDTF">2025-06-16T15:14:45Z</dcterms:created>
  <dcterms:modified xsi:type="dcterms:W3CDTF">2025-12-06T10:09:44Z</dcterms:modified>
</cp:coreProperties>
</file>